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<sst xmlns="http://schemas.openxmlformats.org/spreadsheetml/2006/main" count="40" uniqueCount="40">
  <si>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</si>
  <si>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CZM040</t>
  </si>
  <si>
    <t xml:space="preserve">m</t>
  </si>
  <si>
    <t xml:space="preserve">Micropiló amb armadura de barres corrugades d'acer "PIRESA", per a recalçament de fonamentació.</t>
  </si>
  <si>
    <r>
      <rPr>
        <sz val="8.25"/>
        <color rgb="FF000000"/>
        <rFont val="Arial"/>
        <family val="2"/>
      </rPr>
      <t xml:space="preserve">Micropiló "PIRESA", de fins a 15 m de longitud, 100 mm de diàmetre nominal i 14,79 t de límit estructural, compost d'acer UNE-EN 10080 B 500 SD, formigonat amb morter de ciment CEM I 42,5 N UNE-EN 197-1; per a recalçament de fonamentació en terrenys naturals, secs i estables, i càrrega manual a camió o contenidor de les restes del material de reblert i altres deixalles produïts durant els treballs. El preu inclou el desplaçament a l'obra del personal especialitzat i el trasllat de l'equip entre diferents emplaçaments dins de la mateixa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</si>
  <si>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</si>
  <si>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</si>
  <si>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</si>
  <si>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</si>
  <si>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</si>
  <si>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</si>
  <si>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</si>
  <si>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mt07aco010h</t>
  </si>
  <si>
    <t xml:space="preserve">kg</t>
  </si>
  <si>
    <t xml:space="preserve">Acer en barres corrugades, UNE-EN 10080 B 500 SD, subministrat en obra en barres sense elaborar, de varis diàmetres.</t>
  </si>
  <si>
    <t xml:space="preserve">mt09mor080a</t>
  </si>
  <si>
    <t xml:space="preserve">m³</t>
  </si>
  <si>
    <t xml:space="preserve">Morter de ciment CEM I 42,5 N UNE-EN 197-1, confeccionat en obra amb 600 kg/m³ de ciment.</t>
  </si>
  <si>
    <t xml:space="preserve">Subtotal materials:</t>
  </si>
  <si>
    <t xml:space="preserve">Equip i maquinària</t>
  </si>
  <si>
    <t xml:space="preserve">mq03pva020</t>
  </si>
  <si>
    <t xml:space="preserve">h</t>
  </si>
  <si>
    <t xml:space="preserve">Equip per a injeccions profundes, amb bomba de baixa pressió i carro de perforació.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</si>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</sst>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87" customWidth="1"/>
    <col min="4" max="4" width="4.76" customWidth="1"/>
    <col min="5" max="5" width="73.27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3.156</v>
      </c>
      <c r="G10" s="12">
        <v>1.23</v>
      </c>
      <c r="H10" s="12">
        <f ca="1">ROUND(INDIRECT(ADDRESS(ROW()+(0), COLUMN()+(-2), 1))*INDIRECT(ADDRESS(ROW()+(0), COLUMN()+(-1), 1)), 2)</f>
        <v>3.88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124.74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0.156</v>
      </c>
      <c r="G14" s="14">
        <v>236.32</v>
      </c>
      <c r="H14" s="14">
        <f ca="1">ROUND(INDIRECT(ADDRESS(ROW()+(0), COLUMN()+(-2), 1))*INDIRECT(ADDRESS(ROW()+(0), COLUMN()+(-1), 1)), 2)</f>
        <v>36.87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0.57</v>
      </c>
      <c r="G17" s="12">
        <v>28.39</v>
      </c>
      <c r="H17" s="12">
        <f ca="1">ROUND(INDIRECT(ADDRESS(ROW()+(0), COLUMN()+(-2), 1))*INDIRECT(ADDRESS(ROW()+(0), COLUMN()+(-1), 1)), 2)</f>
        <v>16.18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0.57</v>
      </c>
      <c r="G18" s="12">
        <v>25.25</v>
      </c>
      <c r="H18" s="12">
        <f ca="1">ROUND(INDIRECT(ADDRESS(ROW()+(0), COLUMN()+(-2), 1))*INDIRECT(ADDRESS(ROW()+(0), COLUMN()+(-1), 1)), 2)</f>
        <v>14.39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0.285</v>
      </c>
      <c r="G19" s="14">
        <v>23.81</v>
      </c>
      <c r="H19" s="14">
        <f ca="1">ROUND(INDIRECT(ADDRESS(ROW()+(0), COLUMN()+(-2), 1))*INDIRECT(ADDRESS(ROW()+(0), COLUMN()+(-1), 1)), 2)</f>
        <v>6.79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37.36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79.11</v>
      </c>
      <c r="H22" s="14">
        <f ca="1">ROUND(INDIRECT(ADDRESS(ROW()+(0), COLUMN()+(-2), 1))*INDIRECT(ADDRESS(ROW()+(0), COLUMN()+(-1), 1))/100, 2)</f>
        <v>1.58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80.69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